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activeTab="0"/>
  </bookViews>
  <sheets>
    <sheet name="popis del" sheetId="1" r:id="rId1"/>
    <sheet name="detajlni pregled objektov" sheetId="2" r:id="rId2"/>
  </sheets>
  <definedNames>
    <definedName name="_xlnm.Print_Area" localSheetId="0">'popis del'!$A$1:$E$187</definedName>
  </definedNames>
  <calcPr fullCalcOnLoad="1"/>
</workbook>
</file>

<file path=xl/sharedStrings.xml><?xml version="1.0" encoding="utf-8"?>
<sst xmlns="http://schemas.openxmlformats.org/spreadsheetml/2006/main" count="132" uniqueCount="82">
  <si>
    <t>Ponudnik:</t>
  </si>
  <si>
    <t>…………………………………..IZS št.: ……………….</t>
  </si>
  <si>
    <t>SKUPAJ:</t>
  </si>
  <si>
    <t>DDV:</t>
  </si>
  <si>
    <t>SKUPAJ Z DDV:</t>
  </si>
  <si>
    <t>N°</t>
  </si>
  <si>
    <t>Gospodarski subjekt:</t>
  </si>
  <si>
    <t>Varnostni načrt</t>
  </si>
  <si>
    <t>št. ponudbe:</t>
  </si>
  <si>
    <t>datum:</t>
  </si>
  <si>
    <t>delež%</t>
  </si>
  <si>
    <t>……………………………………………………………</t>
  </si>
  <si>
    <t xml:space="preserve">Opomba: </t>
  </si>
  <si>
    <t>Elaborat dimenzioniranja voziščne konstrukcije</t>
  </si>
  <si>
    <t>Katastrski elaborat in priprava podatkov za spremljanje odkupov</t>
  </si>
  <si>
    <t>Zbirna karta komunalnih vodov</t>
  </si>
  <si>
    <t>VRSTA POSLA</t>
  </si>
  <si>
    <t xml:space="preserve">Geološko - geotehnični elaborat </t>
  </si>
  <si>
    <t xml:space="preserve">EUR </t>
  </si>
  <si>
    <t>Načrt gospodarjenja z gradbenimi odpadki</t>
  </si>
  <si>
    <t>Popis del z navedbo odgovornih oseb-Predračun</t>
  </si>
  <si>
    <t xml:space="preserve">                                        </t>
  </si>
  <si>
    <t>PZI prestavitve in zaščite TK in KKS vodov</t>
  </si>
  <si>
    <t>PZI prestavitve in zaščite vodovoda</t>
  </si>
  <si>
    <t>Načrt začasne ureditve prometa med gradnjo</t>
  </si>
  <si>
    <t>1.</t>
  </si>
  <si>
    <t>2.</t>
  </si>
  <si>
    <t>3.</t>
  </si>
  <si>
    <t>4.</t>
  </si>
  <si>
    <t>5.</t>
  </si>
  <si>
    <t>6.</t>
  </si>
  <si>
    <t>7.</t>
  </si>
  <si>
    <t>8.</t>
  </si>
  <si>
    <t>9.</t>
  </si>
  <si>
    <t>11.</t>
  </si>
  <si>
    <t>12.</t>
  </si>
  <si>
    <t>13.</t>
  </si>
  <si>
    <t>14.</t>
  </si>
  <si>
    <t>15.</t>
  </si>
  <si>
    <t>16.</t>
  </si>
  <si>
    <t>17.</t>
  </si>
  <si>
    <t>PI s področja gradbeništva:</t>
  </si>
  <si>
    <t>Elaborat za preprečevanje in zmanjševanje emisije delcev z gradbišča</t>
  </si>
  <si>
    <t>PI s področja elektrotehnike:</t>
  </si>
  <si>
    <t>PI s področja gradbeništva/geotehnologije in rudarstva:</t>
  </si>
  <si>
    <t xml:space="preserve">Popis del in predračunski elaborat razdeljen po fazah gradnje, za vsak ukrep oz. objekt posebej, s skupno rekapitulacijo </t>
  </si>
  <si>
    <t xml:space="preserve">Hidrotehnični elaborat </t>
  </si>
  <si>
    <t>PI s področja gradbeništva/strojništva:</t>
  </si>
  <si>
    <t>Pridobivanje projektnih pogojev in mnenj k projektu</t>
  </si>
  <si>
    <t>10.</t>
  </si>
  <si>
    <t>Izdelovalec s področja tehnične smeri</t>
  </si>
  <si>
    <t>………………………………….</t>
  </si>
  <si>
    <t>Koordinator za varnost in zdravje pri delu:</t>
  </si>
  <si>
    <t>…………………………………..št.potrdila koord.……………….</t>
  </si>
  <si>
    <t>PZI Obnova regionalne ceste R1-206/1043, Ruska cesta (Erika-Vršič), od km 5.425-km 8.700</t>
  </si>
  <si>
    <t>PZI obnove ceste (vključno z ureditvijo priključkov,  avtobusnih postajališč, odvodnjavanja ter vseh pripadajočih ureditev...)</t>
  </si>
  <si>
    <t>Detajlni pregled cestnih prepustov, opornih in podpornih zidov z izdelavo elaborata</t>
  </si>
  <si>
    <t xml:space="preserve">PZI sanacije cestnih prepustov </t>
  </si>
  <si>
    <t>(12 kom)</t>
  </si>
  <si>
    <t>1 kom je   eur  =      (vnesi v spodnjo celico)</t>
  </si>
  <si>
    <t xml:space="preserve">PZI sanacije podpornih in opornih zidov </t>
  </si>
  <si>
    <t>(34 kom)</t>
  </si>
  <si>
    <t>PI s področja gradbeništva/prometnega inženirstva:</t>
  </si>
  <si>
    <t>DETAJLNI PREGLED CESTNIH PREPUSTOV, OPORNIH IN PODPORNIH ZIDOV Z IZDELAVO ELABORATA</t>
  </si>
  <si>
    <t>CESTNI PREPUSTI</t>
  </si>
  <si>
    <t>Prepusti CP1-CP12 (12 kom): odvzem valjastih vzorcev iz oboka in ugotovitev dejanske kvalitete betona (sestava, homogenost, prostorninska masa, tlačna trdnost)</t>
  </si>
  <si>
    <t>kom</t>
  </si>
  <si>
    <t xml:space="preserve">Prepusti CP2, CP3, CP4 in CP6 (4 kom): preiskave vsebnosti kloridov, sulfatov ter stopnje karbonizacije v betonu oboka </t>
  </si>
  <si>
    <t xml:space="preserve">Prepusti CP2, CP3, CP4 in CP6 (4 kom): pretrkavanje celotne površine oboka za ugotovitev prisotnosti morebitnih delaminacij, gnezd in drugih nepravilnosti </t>
  </si>
  <si>
    <t>Izdelava elaborata detajlnega pregleda cestnih prepustov</t>
  </si>
  <si>
    <t>SKUPAJ CESTNI PREPUSTI:</t>
  </si>
  <si>
    <t>OPORNI IN PODPORNI ZIDOVI</t>
  </si>
  <si>
    <t>Betonska ograja podpornega zidu PZ5: preiskava tlačne trdnosti in delaminacij betona z neporušno sklerometrično metodo po celotni ograji</t>
  </si>
  <si>
    <t>Betonska ograja podpornega zidu PZ5: kontrola morebitne armature s skeniranjem</t>
  </si>
  <si>
    <t>Betonska ograja podpornega zidu PZ5: izdelava natančnega katastra poškodb</t>
  </si>
  <si>
    <t>Podporni zid PZ32 (h/l=2-4.0/40.0 m): detajlni pregled celotnega objekta s ciljem ugotoviti natančen obseg izpadanja kamnitih gradnikov, stopnjo sprijemnosti kamnitih gradnikov (na cca 10 karakterističnih mestih), natančen pregled stanja in stabilnosti ograje itd..</t>
  </si>
  <si>
    <t>Oporni zid pred prepustom CP2 (h/l=4.0/6.0 m): detajlni pregled celotnega objekta s ciljem ugotoviti natančen obseg in vzrok izpadanja betonske obloge</t>
  </si>
  <si>
    <t>Izdelava elaborata detajlnega pregleda opornih in podpornih zidov</t>
  </si>
  <si>
    <t>SKUPAJ OPORNI IN PODPORNI ZIDOVI:</t>
  </si>
  <si>
    <t>SKUPAJ DETAJLNI PREGLED:</t>
  </si>
  <si>
    <t xml:space="preserve">Ponudbena cena mora vključevati tudi stroške koordinacij, stroške sodelovanja z osebjem naročnika, predstavniki občine in ostalimi projektanti, stroške sodelovanja in usklajevanja projektnih rešitev z mnenjedajalci, stroške za odvzem vzorcev, stroške za preiskave in analize vzorcev, stroške izdelave elaboratov in poročil, vse materialne stroške in druge stroške, povezane s predmetom javnega naročila ter vsa dela, ki sledijo iz veljavne zakonodaje in niso posebej navedena v projektni nalogi in so potrebna za popolno dokončanje del.
 V ponudbeni ceni morajo biti zajeti tudi morebitni stroški posredovanja podatkov za pripravo poročil, ki jih bo naročnik potreboval tekom izdelave projektne dokumentacije.
 Šteje se, da se je izvajalec pred oddajo svoje ponudbe:
- seznanil z obstoječimi državnim in lokalnim prometnim omrežjem,
- spoznal vse bistvene elemente, ki lahko vplivajo na izvedbo del,
- seznanil z vsemi predpisi in zakoni glede plačila taks, davkov, povračil-odškodnin za škodo povzročeno v času raziskav in ostalih dajatev v RS,
- v celoti proučil dokumentacijo v zvezi z oddajo javnega naročila, da je prišel do vseh potrebnih podatkov, ki vplivajo na izvedbo del ter da je na podlagi vsega tega tudi oddal svojo ponudbo.
 Ponudnik mora v ponudbeni ceni upoštevati tudi stroške vseh potrebnih del za izdelavo geološko-geotehničnega elaborata. 
 Ponudnik je v ponujenih cenah dolžan upoštevati tudi vse stroške pridobivanja ustreznih soglasij in dovoljenj za začasne preusmeritve prometa med izvajanjem del, vključno s stroški varnostnih ukrepov (varovanje prometa in delovišča). Izvajalec del je dolžan izvedbo dela organizirati tako, da bo dela izvajal predvidoma pod delovnimi zaporami izven prometnih konic.
 Ponudbena cena mora vključevati vse stroške za izvajalčevo opremo, transport, delavce, vodstvo, materiale, montažo, zavarovanja, davke in dajatve in vse ostale stroške, ki so potrebni za izvedbo del, skupaj z vsemi splošnimi riziki, odgovornostmi in obveznostmi navedenimi in prikazanimi v Projektni nalogi. Vrednost vseh del, potrebnih za popolno dokončanje prevzetih del po pogodbi mora biti zajeta v ponudbeni ceni.
</t>
  </si>
  <si>
    <t>Cene se vnaša le v rumeno obarvane celice! Postavka pod zap. št. 5. zajema vsa dela navedena v listu "detajlni pregled objektov", ki je sestavni del "Popisa del z navedbo odgovornih oseb-Predračun"!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</si>
</sst>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44">
    <font>
      <sz val="10"/>
      <name val="Arial"/>
      <family val="0"/>
    </font>
    <font>
      <u val="single"/>
      <sz val="10"/>
      <color indexed="12"/>
      <name val="Arial"/>
      <family val="2"/>
    </font>
    <font>
      <b/>
      <sz val="10"/>
      <name val="Arial"/>
      <family val="2"/>
    </font>
    <font>
      <sz val="8"/>
      <name val="Arial"/>
      <family val="2"/>
    </font>
    <font>
      <b/>
      <sz val="10"/>
      <color indexed="9"/>
      <name val="Arial"/>
      <family val="2"/>
    </font>
    <font>
      <u val="single"/>
      <sz val="10"/>
      <color indexed="36"/>
      <name val="Arial"/>
      <family val="2"/>
    </font>
    <font>
      <b/>
      <u val="single"/>
      <sz val="10"/>
      <name val="Arial"/>
      <family val="2"/>
    </font>
    <font>
      <sz val="10"/>
      <color indexed="63"/>
      <name val="Arial"/>
      <family val="2"/>
    </font>
    <font>
      <b/>
      <sz val="12"/>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color indexed="63"/>
      </right>
      <top style="hair"/>
      <bottom style="hair"/>
    </border>
    <border>
      <left style="medium"/>
      <right>
        <color indexed="63"/>
      </right>
      <top>
        <color indexed="63"/>
      </top>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1" fillId="0" borderId="0" applyNumberFormat="0" applyFill="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0" fillId="0" borderId="0">
      <alignment/>
      <protection/>
    </xf>
    <xf numFmtId="0" fontId="35" fillId="22"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92">
    <xf numFmtId="0" fontId="0" fillId="0" borderId="0" xfId="0" applyAlignment="1">
      <alignment/>
    </xf>
    <xf numFmtId="0" fontId="0" fillId="0" borderId="0" xfId="0" applyFont="1" applyAlignment="1">
      <alignment/>
    </xf>
    <xf numFmtId="0" fontId="0" fillId="0" borderId="10" xfId="0" applyFont="1" applyBorder="1" applyAlignment="1">
      <alignment horizontal="justify" vertical="top" wrapText="1"/>
    </xf>
    <xf numFmtId="0" fontId="0" fillId="0" borderId="10" xfId="0" applyFont="1" applyBorder="1" applyAlignment="1">
      <alignment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3" fontId="0" fillId="0" borderId="13"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0" borderId="0" xfId="0" applyFont="1" applyAlignment="1">
      <alignment/>
    </xf>
    <xf numFmtId="0" fontId="0" fillId="0" borderId="0" xfId="0" applyAlignment="1">
      <alignment horizontal="center" vertical="top"/>
    </xf>
    <xf numFmtId="0" fontId="0" fillId="0" borderId="0" xfId="0" applyAlignment="1">
      <alignment horizontal="right" vertical="top"/>
    </xf>
    <xf numFmtId="0" fontId="2" fillId="0" borderId="0" xfId="0" applyFont="1" applyAlignment="1">
      <alignment wrapText="1"/>
    </xf>
    <xf numFmtId="0" fontId="0" fillId="0" borderId="15" xfId="0" applyFont="1" applyBorder="1" applyAlignment="1">
      <alignment horizontal="center" vertical="top" wrapText="1"/>
    </xf>
    <xf numFmtId="3" fontId="0" fillId="0" borderId="16" xfId="0" applyNumberFormat="1" applyFont="1" applyBorder="1" applyAlignment="1">
      <alignment horizontal="center" vertical="center" wrapText="1"/>
    </xf>
    <xf numFmtId="0" fontId="0" fillId="0" borderId="12" xfId="0" applyBorder="1" applyAlignment="1">
      <alignment/>
    </xf>
    <xf numFmtId="0" fontId="0" fillId="0" borderId="10" xfId="0" applyBorder="1" applyAlignment="1">
      <alignment/>
    </xf>
    <xf numFmtId="0" fontId="0" fillId="0" borderId="10" xfId="0" applyFont="1" applyBorder="1" applyAlignment="1">
      <alignment/>
    </xf>
    <xf numFmtId="0" fontId="0" fillId="0" borderId="11" xfId="0" applyBorder="1" applyAlignment="1">
      <alignment/>
    </xf>
    <xf numFmtId="0" fontId="0" fillId="0" borderId="11" xfId="0" applyFont="1" applyBorder="1" applyAlignment="1">
      <alignment vertical="top" wrapText="1"/>
    </xf>
    <xf numFmtId="0" fontId="0" fillId="0" borderId="10" xfId="0" applyFont="1" applyFill="1" applyBorder="1" applyAlignment="1">
      <alignment horizontal="justify" vertical="top" wrapText="1"/>
    </xf>
    <xf numFmtId="0" fontId="0" fillId="0" borderId="10" xfId="0" applyFont="1" applyFill="1" applyBorder="1" applyAlignment="1">
      <alignment vertical="top" wrapText="1"/>
    </xf>
    <xf numFmtId="0" fontId="0" fillId="0" borderId="10" xfId="0" applyFont="1" applyFill="1" applyBorder="1" applyAlignment="1">
      <alignment/>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2" xfId="0" applyFont="1" applyBorder="1" applyAlignment="1">
      <alignment horizontal="center" vertical="top" wrapText="1"/>
    </xf>
    <xf numFmtId="3" fontId="4" fillId="0" borderId="10" xfId="0" applyNumberFormat="1" applyFont="1" applyBorder="1" applyAlignment="1">
      <alignment horizontal="justify"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6" fillId="0" borderId="0" xfId="0" applyFont="1" applyAlignment="1">
      <alignment/>
    </xf>
    <xf numFmtId="0" fontId="0" fillId="0" borderId="17" xfId="0" applyFont="1" applyBorder="1" applyAlignment="1">
      <alignment/>
    </xf>
    <xf numFmtId="0" fontId="0" fillId="0" borderId="18" xfId="0" applyFont="1" applyBorder="1" applyAlignment="1">
      <alignment/>
    </xf>
    <xf numFmtId="0" fontId="7" fillId="0" borderId="10" xfId="0" applyFont="1" applyBorder="1" applyAlignment="1">
      <alignment wrapText="1"/>
    </xf>
    <xf numFmtId="0" fontId="0" fillId="0" borderId="17" xfId="0" applyFill="1" applyBorder="1" applyAlignment="1">
      <alignment horizontal="center"/>
    </xf>
    <xf numFmtId="0" fontId="0" fillId="0" borderId="11" xfId="0" applyFont="1" applyBorder="1" applyAlignment="1">
      <alignment horizontal="center" vertical="top" wrapText="1"/>
    </xf>
    <xf numFmtId="0" fontId="0" fillId="0" borderId="0" xfId="0" applyAlignment="1">
      <alignment/>
    </xf>
    <xf numFmtId="0" fontId="0" fillId="0" borderId="0" xfId="0" applyFill="1" applyAlignment="1">
      <alignment horizontal="right" vertical="top"/>
    </xf>
    <xf numFmtId="0" fontId="0" fillId="34" borderId="10" xfId="0" applyFont="1" applyFill="1" applyBorder="1" applyAlignment="1">
      <alignment horizontal="left" vertical="top" wrapText="1"/>
    </xf>
    <xf numFmtId="0" fontId="0" fillId="0" borderId="10" xfId="41" applyFont="1" applyFill="1" applyBorder="1" applyAlignment="1">
      <alignment horizontal="left" vertical="top" wrapText="1"/>
      <protection/>
    </xf>
    <xf numFmtId="0" fontId="0" fillId="0" borderId="10" xfId="41" applyFont="1" applyFill="1" applyBorder="1" applyAlignment="1">
      <alignment horizontal="justify" vertical="top" wrapText="1"/>
      <protection/>
    </xf>
    <xf numFmtId="0" fontId="0" fillId="0" borderId="19" xfId="0" applyFont="1" applyBorder="1" applyAlignment="1">
      <alignment horizontal="justify" vertical="top" wrapText="1"/>
    </xf>
    <xf numFmtId="4" fontId="0" fillId="0" borderId="0" xfId="0" applyNumberFormat="1" applyAlignment="1">
      <alignment horizontal="right" vertical="center"/>
    </xf>
    <xf numFmtId="4" fontId="0" fillId="0" borderId="17" xfId="0" applyNumberFormat="1" applyFill="1" applyBorder="1" applyAlignment="1">
      <alignment horizontal="right"/>
    </xf>
    <xf numFmtId="4" fontId="0" fillId="0" borderId="0" xfId="0" applyNumberFormat="1" applyFont="1" applyAlignment="1">
      <alignment horizontal="right" vertical="center"/>
    </xf>
    <xf numFmtId="4" fontId="0" fillId="0" borderId="16" xfId="0" applyNumberFormat="1" applyFont="1" applyBorder="1" applyAlignment="1">
      <alignment horizontal="right" vertical="center" wrapText="1"/>
    </xf>
    <xf numFmtId="4" fontId="0" fillId="0" borderId="12" xfId="0" applyNumberFormat="1" applyFont="1" applyBorder="1" applyAlignment="1">
      <alignment horizontal="right" vertical="center"/>
    </xf>
    <xf numFmtId="4" fontId="0" fillId="0" borderId="10" xfId="0" applyNumberFormat="1" applyFont="1" applyBorder="1" applyAlignment="1">
      <alignment horizontal="right" vertical="center"/>
    </xf>
    <xf numFmtId="4" fontId="0" fillId="0" borderId="11" xfId="0" applyNumberFormat="1" applyFont="1" applyBorder="1" applyAlignment="1">
      <alignment horizontal="right" vertical="center"/>
    </xf>
    <xf numFmtId="4" fontId="0" fillId="0" borderId="13" xfId="0" applyNumberFormat="1" applyFont="1" applyBorder="1" applyAlignment="1" applyProtection="1">
      <alignment horizontal="right" vertical="center" wrapText="1"/>
      <protection locked="0"/>
    </xf>
    <xf numFmtId="4" fontId="0" fillId="35" borderId="13" xfId="0" applyNumberFormat="1" applyFont="1" applyFill="1" applyBorder="1" applyAlignment="1" applyProtection="1">
      <alignment horizontal="right" vertical="center" wrapText="1"/>
      <protection locked="0"/>
    </xf>
    <xf numFmtId="4" fontId="0" fillId="0" borderId="14" xfId="0" applyNumberFormat="1" applyBorder="1" applyAlignment="1" applyProtection="1">
      <alignment horizontal="right" vertical="center" wrapText="1"/>
      <protection locked="0"/>
    </xf>
    <xf numFmtId="4" fontId="0" fillId="0" borderId="12" xfId="0" applyNumberFormat="1" applyFont="1" applyBorder="1" applyAlignment="1" applyProtection="1">
      <alignment horizontal="right" vertical="center" wrapText="1"/>
      <protection locked="0"/>
    </xf>
    <xf numFmtId="4" fontId="0" fillId="35" borderId="10" xfId="0" applyNumberFormat="1" applyFont="1" applyFill="1" applyBorder="1" applyAlignment="1" applyProtection="1">
      <alignment horizontal="right" vertical="center" wrapText="1"/>
      <protection locked="0"/>
    </xf>
    <xf numFmtId="4" fontId="0" fillId="0" borderId="10" xfId="0" applyNumberFormat="1" applyFont="1" applyBorder="1" applyAlignment="1" applyProtection="1">
      <alignment horizontal="right" vertical="center" wrapText="1"/>
      <protection locked="0"/>
    </xf>
    <xf numFmtId="4" fontId="0" fillId="0" borderId="10" xfId="0" applyNumberFormat="1" applyBorder="1" applyAlignment="1" applyProtection="1">
      <alignment horizontal="right" vertical="center"/>
      <protection locked="0"/>
    </xf>
    <xf numFmtId="4" fontId="0" fillId="0" borderId="11" xfId="0" applyNumberFormat="1" applyFont="1" applyBorder="1" applyAlignment="1" applyProtection="1">
      <alignment horizontal="right" vertical="center" wrapText="1"/>
      <protection locked="0"/>
    </xf>
    <xf numFmtId="4" fontId="0" fillId="0" borderId="20" xfId="0" applyNumberFormat="1" applyBorder="1" applyAlignment="1" applyProtection="1">
      <alignment horizontal="right" vertical="center" wrapText="1"/>
      <protection locked="0"/>
    </xf>
    <xf numFmtId="4" fontId="0" fillId="0" borderId="14" xfId="0" applyNumberFormat="1" applyFont="1" applyBorder="1" applyAlignment="1" applyProtection="1">
      <alignment horizontal="right" vertical="center" wrapText="1"/>
      <protection locked="0"/>
    </xf>
    <xf numFmtId="4" fontId="0" fillId="0" borderId="20" xfId="0" applyNumberFormat="1" applyFont="1" applyBorder="1" applyAlignment="1" applyProtection="1">
      <alignment horizontal="right" vertical="center" wrapText="1"/>
      <protection locked="0"/>
    </xf>
    <xf numFmtId="4" fontId="0" fillId="0" borderId="12" xfId="0" applyNumberFormat="1" applyBorder="1" applyAlignment="1" applyProtection="1">
      <alignment horizontal="right" vertical="center"/>
      <protection locked="0"/>
    </xf>
    <xf numFmtId="4" fontId="0" fillId="0" borderId="14" xfId="0" applyNumberFormat="1" applyFont="1" applyBorder="1" applyAlignment="1">
      <alignment horizontal="right" vertical="center" wrapText="1"/>
    </xf>
    <xf numFmtId="0" fontId="0" fillId="0" borderId="0" xfId="0" applyFont="1" applyAlignment="1">
      <alignment horizontal="right" vertical="top"/>
    </xf>
    <xf numFmtId="0" fontId="7"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3" xfId="0" applyBorder="1" applyAlignment="1">
      <alignment/>
    </xf>
    <xf numFmtId="0" fontId="0" fillId="0" borderId="19" xfId="0" applyFont="1" applyBorder="1" applyAlignment="1">
      <alignment horizontal="left" vertical="top" wrapText="1"/>
    </xf>
    <xf numFmtId="4" fontId="0" fillId="0" borderId="20" xfId="0" applyNumberFormat="1" applyBorder="1" applyAlignment="1" applyProtection="1">
      <alignment horizontal="right" vertical="center"/>
      <protection locked="0"/>
    </xf>
    <xf numFmtId="4" fontId="2" fillId="0" borderId="13" xfId="0" applyNumberFormat="1" applyFont="1" applyFill="1" applyBorder="1" applyAlignment="1">
      <alignment horizontal="right" vertical="center" wrapText="1"/>
    </xf>
    <xf numFmtId="4" fontId="0" fillId="34" borderId="10" xfId="0" applyNumberFormat="1" applyFont="1" applyFill="1" applyBorder="1" applyAlignment="1" applyProtection="1">
      <alignment horizontal="justify" vertical="top" wrapText="1"/>
      <protection locked="0"/>
    </xf>
    <xf numFmtId="4" fontId="0" fillId="35" borderId="10" xfId="0" applyNumberFormat="1" applyFont="1" applyFill="1" applyBorder="1" applyAlignment="1" applyProtection="1">
      <alignment horizontal="left" vertical="top" wrapText="1"/>
      <protection locked="0"/>
    </xf>
    <xf numFmtId="0" fontId="2" fillId="0" borderId="0" xfId="0" applyFont="1" applyAlignment="1">
      <alignment horizontal="left" vertical="center"/>
    </xf>
    <xf numFmtId="4" fontId="2" fillId="0" borderId="0" xfId="0" applyNumberFormat="1" applyFont="1" applyAlignment="1">
      <alignment horizontal="center" vertical="center"/>
    </xf>
    <xf numFmtId="0" fontId="0" fillId="0" borderId="21" xfId="0" applyFont="1" applyBorder="1" applyAlignment="1">
      <alignment horizontal="center" vertical="center" wrapText="1"/>
    </xf>
    <xf numFmtId="4" fontId="0" fillId="0" borderId="21" xfId="0" applyNumberFormat="1" applyBorder="1" applyAlignment="1">
      <alignment horizontal="center" vertical="center"/>
    </xf>
    <xf numFmtId="4" fontId="0" fillId="0" borderId="21" xfId="0" applyNumberFormat="1" applyBorder="1" applyAlignment="1">
      <alignment horizontal="right" vertical="center"/>
    </xf>
    <xf numFmtId="0" fontId="0" fillId="0" borderId="0" xfId="0" applyAlignment="1">
      <alignment horizontal="left" vertical="center" wrapText="1"/>
    </xf>
    <xf numFmtId="4" fontId="0" fillId="0" borderId="0" xfId="0" applyNumberFormat="1" applyAlignment="1">
      <alignment horizontal="center" vertical="center"/>
    </xf>
    <xf numFmtId="4" fontId="0" fillId="36" borderId="21" xfId="0" applyNumberFormat="1" applyFont="1" applyFill="1" applyBorder="1" applyAlignment="1">
      <alignment horizontal="right" vertical="center"/>
    </xf>
    <xf numFmtId="0" fontId="0" fillId="36" borderId="0" xfId="0" applyFont="1" applyFill="1" applyAlignment="1">
      <alignment wrapText="1"/>
    </xf>
    <xf numFmtId="4" fontId="0" fillId="34" borderId="0" xfId="0" applyNumberFormat="1" applyFont="1" applyFill="1" applyAlignment="1">
      <alignment horizontal="right" vertical="center"/>
    </xf>
    <xf numFmtId="0" fontId="9" fillId="0" borderId="0" xfId="0" applyFont="1" applyFill="1" applyAlignment="1">
      <alignment horizontal="left" vertical="justify" wrapText="1"/>
    </xf>
    <xf numFmtId="0" fontId="8" fillId="0" borderId="0" xfId="0" applyFont="1" applyFill="1" applyAlignment="1">
      <alignment horizontal="left" vertical="justify" wrapText="1"/>
    </xf>
    <xf numFmtId="0" fontId="0" fillId="0" borderId="0" xfId="0" applyFont="1" applyAlignment="1">
      <alignment vertical="center" wrapText="1"/>
    </xf>
    <xf numFmtId="0" fontId="2" fillId="0" borderId="0" xfId="0" applyFont="1" applyAlignment="1">
      <alignment horizontal="center" wrapText="1"/>
    </xf>
    <xf numFmtId="0" fontId="2" fillId="0" borderId="21" xfId="0" applyFont="1" applyBorder="1" applyAlignment="1">
      <alignment horizontal="center" vertical="center"/>
    </xf>
    <xf numFmtId="0" fontId="0" fillId="0" borderId="21" xfId="0" applyBorder="1" applyAlignment="1">
      <alignment horizontal="center" vertical="center" wrapText="1"/>
    </xf>
    <xf numFmtId="0" fontId="0" fillId="0" borderId="21" xfId="0" applyFont="1" applyBorder="1" applyAlignment="1">
      <alignment horizontal="left" vertical="center" wrapText="1"/>
    </xf>
    <xf numFmtId="0" fontId="0" fillId="0" borderId="21" xfId="0" applyBorder="1" applyAlignment="1">
      <alignment horizontal="left" vertical="center" wrapText="1"/>
    </xf>
    <xf numFmtId="0" fontId="0" fillId="36" borderId="21" xfId="0" applyFont="1" applyFill="1" applyBorder="1" applyAlignment="1">
      <alignment horizontal="righ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F185"/>
  <sheetViews>
    <sheetView tabSelected="1" view="pageBreakPreview" zoomScaleSheetLayoutView="100" workbookViewId="0" topLeftCell="A1">
      <selection activeCell="D35" sqref="D35"/>
    </sheetView>
  </sheetViews>
  <sheetFormatPr defaultColWidth="9.140625" defaultRowHeight="12.75"/>
  <cols>
    <col min="1" max="1" width="12.8515625" style="0" customWidth="1"/>
    <col min="2" max="2" width="3.7109375" style="11" customWidth="1"/>
    <col min="3" max="3" width="2.28125" style="10" customWidth="1"/>
    <col min="4" max="4" width="79.28125" style="0" customWidth="1"/>
    <col min="5" max="5" width="34.7109375" style="41" customWidth="1"/>
    <col min="6" max="6" width="9.140625" style="0" hidden="1" customWidth="1"/>
  </cols>
  <sheetData>
    <row r="1" ht="12.75">
      <c r="B1"/>
    </row>
    <row r="2" spans="4:5" ht="27.75" customHeight="1">
      <c r="D2" s="81" t="s">
        <v>20</v>
      </c>
      <c r="E2" s="81"/>
    </row>
    <row r="3" spans="2:6" s="35" customFormat="1" ht="24.75" customHeight="1">
      <c r="B3" s="11"/>
      <c r="C3" s="10"/>
      <c r="D3" s="80" t="s">
        <v>54</v>
      </c>
      <c r="E3" s="80"/>
      <c r="F3" s="12"/>
    </row>
    <row r="4" ht="12.75">
      <c r="D4" s="9"/>
    </row>
    <row r="5" spans="4:5" ht="18" customHeight="1">
      <c r="D5" s="30" t="s">
        <v>0</v>
      </c>
      <c r="E5" s="42"/>
    </row>
    <row r="6" spans="4:5" ht="16.5" customHeight="1">
      <c r="D6" s="31" t="s">
        <v>8</v>
      </c>
      <c r="E6" s="42"/>
    </row>
    <row r="7" spans="4:5" ht="18.75" customHeight="1">
      <c r="D7" s="33" t="s">
        <v>9</v>
      </c>
      <c r="E7" s="42"/>
    </row>
    <row r="8" spans="4:5" ht="13.5" thickBot="1">
      <c r="D8" s="1"/>
      <c r="E8" s="43"/>
    </row>
    <row r="9" spans="2:6" ht="13.5" thickBot="1">
      <c r="B9" s="11" t="s">
        <v>5</v>
      </c>
      <c r="D9" s="13" t="s">
        <v>16</v>
      </c>
      <c r="E9" s="44" t="s">
        <v>18</v>
      </c>
      <c r="F9" s="14" t="s">
        <v>10</v>
      </c>
    </row>
    <row r="10" spans="4:6" ht="14.25" customHeight="1">
      <c r="D10" s="5"/>
      <c r="E10" s="51"/>
      <c r="F10" s="15"/>
    </row>
    <row r="11" spans="2:6" ht="12.75">
      <c r="B11" s="61" t="s">
        <v>25</v>
      </c>
      <c r="D11" s="20" t="s">
        <v>17</v>
      </c>
      <c r="E11" s="52">
        <v>0</v>
      </c>
      <c r="F11" s="8">
        <f>IF(E11&gt;0,ROUND(E11/#REF!*100,0),"")</f>
      </c>
    </row>
    <row r="12" spans="4:6" ht="10.5" customHeight="1">
      <c r="D12" s="3"/>
      <c r="E12" s="53"/>
      <c r="F12" s="16"/>
    </row>
    <row r="13" spans="4:6" ht="12.75">
      <c r="D13" s="17" t="s">
        <v>6</v>
      </c>
      <c r="E13" s="53"/>
      <c r="F13" s="16"/>
    </row>
    <row r="14" spans="4:6" ht="12.75">
      <c r="D14" s="17"/>
      <c r="E14" s="53"/>
      <c r="F14" s="16"/>
    </row>
    <row r="15" spans="4:6" ht="12.75">
      <c r="D15" s="17" t="s">
        <v>11</v>
      </c>
      <c r="E15" s="53"/>
      <c r="F15" s="16"/>
    </row>
    <row r="16" spans="4:6" ht="12.75">
      <c r="D16" s="17" t="s">
        <v>44</v>
      </c>
      <c r="E16" s="54"/>
      <c r="F16" s="16"/>
    </row>
    <row r="17" spans="4:6" ht="12.75">
      <c r="D17" s="17"/>
      <c r="E17" s="53"/>
      <c r="F17" s="16"/>
    </row>
    <row r="18" spans="4:6" ht="12.75">
      <c r="D18" s="3" t="s">
        <v>1</v>
      </c>
      <c r="E18" s="53"/>
      <c r="F18" s="16"/>
    </row>
    <row r="19" spans="4:6" ht="8.25" customHeight="1" thickBot="1">
      <c r="D19" s="19"/>
      <c r="E19" s="55"/>
      <c r="F19" s="18"/>
    </row>
    <row r="20" spans="4:6" ht="14.25" customHeight="1">
      <c r="D20" s="3"/>
      <c r="E20" s="48"/>
      <c r="F20" s="16"/>
    </row>
    <row r="21" spans="2:6" ht="12.75">
      <c r="B21" s="61" t="s">
        <v>26</v>
      </c>
      <c r="D21" s="32" t="s">
        <v>13</v>
      </c>
      <c r="E21" s="49">
        <v>0</v>
      </c>
      <c r="F21" s="8">
        <f>IF(E21&gt;0,ROUND(E21/#REF!*100,0),"")</f>
      </c>
    </row>
    <row r="22" spans="4:6" ht="9" customHeight="1">
      <c r="D22" s="21"/>
      <c r="E22" s="48"/>
      <c r="F22" s="16"/>
    </row>
    <row r="23" spans="4:6" ht="12.75">
      <c r="D23" s="17" t="s">
        <v>6</v>
      </c>
      <c r="E23" s="48"/>
      <c r="F23" s="16"/>
    </row>
    <row r="24" spans="4:6" ht="12.75">
      <c r="D24" s="22"/>
      <c r="E24" s="48"/>
      <c r="F24" s="16"/>
    </row>
    <row r="25" spans="4:6" ht="12.75">
      <c r="D25" s="17" t="s">
        <v>11</v>
      </c>
      <c r="E25" s="48"/>
      <c r="F25" s="16"/>
    </row>
    <row r="26" spans="4:6" ht="12.75">
      <c r="D26" s="17" t="s">
        <v>44</v>
      </c>
      <c r="E26" s="48"/>
      <c r="F26" s="16"/>
    </row>
    <row r="27" spans="4:6" ht="12.75">
      <c r="D27" s="3"/>
      <c r="E27" s="48"/>
      <c r="F27" s="16"/>
    </row>
    <row r="28" spans="4:6" ht="12.75">
      <c r="D28" s="3" t="s">
        <v>1</v>
      </c>
      <c r="E28" s="48"/>
      <c r="F28" s="16"/>
    </row>
    <row r="29" spans="4:6" ht="8.25" customHeight="1" thickBot="1">
      <c r="D29" s="4"/>
      <c r="E29" s="50"/>
      <c r="F29" s="18"/>
    </row>
    <row r="30" spans="4:6" ht="14.25" customHeight="1">
      <c r="D30" s="3"/>
      <c r="E30" s="48"/>
      <c r="F30" s="16"/>
    </row>
    <row r="31" spans="2:6" ht="12.75">
      <c r="B31" s="61" t="s">
        <v>27</v>
      </c>
      <c r="D31" s="24" t="s">
        <v>46</v>
      </c>
      <c r="E31" s="49">
        <v>0</v>
      </c>
      <c r="F31" s="8">
        <f>IF(E31&gt;0,ROUND(E31/#REF!*100,0),"")</f>
      </c>
    </row>
    <row r="32" spans="4:6" ht="9" customHeight="1">
      <c r="D32" s="21"/>
      <c r="E32" s="48"/>
      <c r="F32" s="16"/>
    </row>
    <row r="33" spans="4:6" ht="12.75">
      <c r="D33" s="17" t="s">
        <v>6</v>
      </c>
      <c r="E33" s="48"/>
      <c r="F33" s="16"/>
    </row>
    <row r="34" spans="4:6" ht="12.75">
      <c r="D34" s="22"/>
      <c r="E34" s="48"/>
      <c r="F34" s="16"/>
    </row>
    <row r="35" spans="4:6" ht="12.75">
      <c r="D35" s="17" t="s">
        <v>11</v>
      </c>
      <c r="E35" s="48"/>
      <c r="F35" s="16"/>
    </row>
    <row r="36" spans="4:6" ht="12.75">
      <c r="D36" s="17" t="s">
        <v>41</v>
      </c>
      <c r="E36" s="48"/>
      <c r="F36" s="16"/>
    </row>
    <row r="37" spans="4:6" ht="12.75">
      <c r="D37" s="3"/>
      <c r="E37" s="48"/>
      <c r="F37" s="16"/>
    </row>
    <row r="38" spans="4:6" ht="12.75">
      <c r="D38" s="3" t="s">
        <v>1</v>
      </c>
      <c r="E38" s="48"/>
      <c r="F38" s="16"/>
    </row>
    <row r="39" spans="4:6" ht="8.25" customHeight="1" thickBot="1">
      <c r="D39" s="4"/>
      <c r="E39" s="50"/>
      <c r="F39" s="18"/>
    </row>
    <row r="40" spans="4:6" ht="8.25" customHeight="1">
      <c r="D40" s="25"/>
      <c r="E40" s="48"/>
      <c r="F40" s="6"/>
    </row>
    <row r="41" spans="2:6" ht="32.25" customHeight="1">
      <c r="B41" s="61" t="s">
        <v>28</v>
      </c>
      <c r="D41" s="63" t="s">
        <v>55</v>
      </c>
      <c r="E41" s="49">
        <v>0</v>
      </c>
      <c r="F41" s="8">
        <f>IF(E41&gt;0,ROUND(E41/#REF!*100,0),"")</f>
      </c>
    </row>
    <row r="42" spans="4:6" ht="9.75" customHeight="1">
      <c r="D42" s="23"/>
      <c r="E42" s="48"/>
      <c r="F42" s="6"/>
    </row>
    <row r="43" spans="4:6" ht="12.75">
      <c r="D43" s="17" t="s">
        <v>6</v>
      </c>
      <c r="E43" s="48"/>
      <c r="F43" s="6"/>
    </row>
    <row r="44" spans="4:6" ht="8.25" customHeight="1">
      <c r="D44" s="22"/>
      <c r="E44" s="48"/>
      <c r="F44" s="6"/>
    </row>
    <row r="45" spans="4:6" ht="12.75">
      <c r="D45" s="17" t="s">
        <v>11</v>
      </c>
      <c r="E45" s="48"/>
      <c r="F45" s="6"/>
    </row>
    <row r="46" spans="4:6" ht="12.75">
      <c r="D46" s="17" t="s">
        <v>41</v>
      </c>
      <c r="E46" s="48"/>
      <c r="F46" s="6"/>
    </row>
    <row r="47" spans="4:6" ht="9.75" customHeight="1">
      <c r="D47" s="3"/>
      <c r="E47" s="48"/>
      <c r="F47" s="6"/>
    </row>
    <row r="48" spans="4:6" ht="12.75">
      <c r="D48" s="3" t="s">
        <v>1</v>
      </c>
      <c r="E48" s="48"/>
      <c r="F48" s="6"/>
    </row>
    <row r="49" spans="4:6" ht="8.25" customHeight="1" thickBot="1">
      <c r="D49" s="34"/>
      <c r="E49" s="57"/>
      <c r="F49" s="7"/>
    </row>
    <row r="50" spans="4:6" ht="9.75" customHeight="1">
      <c r="D50" s="25"/>
      <c r="E50" s="48"/>
      <c r="F50" s="6"/>
    </row>
    <row r="51" spans="2:6" ht="15" customHeight="1">
      <c r="B51" s="61" t="s">
        <v>29</v>
      </c>
      <c r="D51" s="38" t="s">
        <v>56</v>
      </c>
      <c r="E51" s="49">
        <f>'detajlni pregled objektov'!I35</f>
        <v>0</v>
      </c>
      <c r="F51" s="8">
        <f>IF(E51&gt;0,ROUND(E51/#REF!*100,0),"")</f>
      </c>
    </row>
    <row r="52" spans="4:6" ht="8.25" customHeight="1">
      <c r="D52" s="23"/>
      <c r="E52" s="48"/>
      <c r="F52" s="6"/>
    </row>
    <row r="53" spans="4:6" ht="12.75">
      <c r="D53" s="17" t="s">
        <v>6</v>
      </c>
      <c r="E53" s="48"/>
      <c r="F53" s="6"/>
    </row>
    <row r="54" spans="4:6" ht="9" customHeight="1">
      <c r="D54" s="22"/>
      <c r="E54" s="48"/>
      <c r="F54" s="6"/>
    </row>
    <row r="55" spans="4:6" ht="12.75">
      <c r="D55" s="17" t="s">
        <v>11</v>
      </c>
      <c r="E55" s="48"/>
      <c r="F55" s="6"/>
    </row>
    <row r="56" spans="4:6" ht="12.75">
      <c r="D56" s="17" t="s">
        <v>41</v>
      </c>
      <c r="E56" s="48"/>
      <c r="F56" s="6"/>
    </row>
    <row r="57" spans="4:6" ht="8.25" customHeight="1">
      <c r="D57" s="3"/>
      <c r="E57" s="48"/>
      <c r="F57" s="6"/>
    </row>
    <row r="58" spans="4:6" ht="12.75">
      <c r="D58" s="3" t="s">
        <v>1</v>
      </c>
      <c r="E58" s="48"/>
      <c r="F58" s="6"/>
    </row>
    <row r="59" spans="4:6" ht="9.75" customHeight="1" thickBot="1">
      <c r="D59" s="34"/>
      <c r="E59" s="57"/>
      <c r="F59" s="6"/>
    </row>
    <row r="60" spans="4:6" ht="9.75" customHeight="1">
      <c r="D60" s="25"/>
      <c r="E60" s="48"/>
      <c r="F60" s="6"/>
    </row>
    <row r="61" spans="2:6" ht="15" customHeight="1">
      <c r="B61" s="61" t="s">
        <v>30</v>
      </c>
      <c r="D61" s="63" t="s">
        <v>57</v>
      </c>
      <c r="E61" s="49">
        <f>12*D65</f>
        <v>0</v>
      </c>
      <c r="F61" s="8">
        <f>IF(E61&gt;0,ROUND(E61/#REF!*100,0),"")</f>
      </c>
    </row>
    <row r="62" spans="4:6" ht="8.25" customHeight="1">
      <c r="D62" s="23"/>
      <c r="E62" s="48"/>
      <c r="F62" s="6"/>
    </row>
    <row r="63" spans="4:6" ht="14.25" customHeight="1">
      <c r="D63" s="24" t="s">
        <v>58</v>
      </c>
      <c r="E63" s="48"/>
      <c r="F63" s="6"/>
    </row>
    <row r="64" spans="4:5" ht="20.25" customHeight="1">
      <c r="D64" s="2" t="s">
        <v>59</v>
      </c>
      <c r="E64" s="67"/>
    </row>
    <row r="65" spans="4:5" ht="12.75">
      <c r="D65" s="69">
        <v>0</v>
      </c>
      <c r="E65" s="67"/>
    </row>
    <row r="66" spans="4:5" ht="12.75">
      <c r="D66" s="68"/>
      <c r="E66" s="67"/>
    </row>
    <row r="67" spans="4:6" ht="12.75">
      <c r="D67" s="17" t="s">
        <v>6</v>
      </c>
      <c r="E67" s="48"/>
      <c r="F67" s="6"/>
    </row>
    <row r="68" spans="4:6" ht="9" customHeight="1">
      <c r="D68" s="22"/>
      <c r="E68" s="48"/>
      <c r="F68" s="6"/>
    </row>
    <row r="69" spans="4:6" ht="12.75">
      <c r="D69" s="17" t="s">
        <v>11</v>
      </c>
      <c r="E69" s="48"/>
      <c r="F69" s="6"/>
    </row>
    <row r="70" spans="4:6" ht="12.75">
      <c r="D70" s="17" t="s">
        <v>41</v>
      </c>
      <c r="E70" s="48"/>
      <c r="F70" s="6"/>
    </row>
    <row r="71" spans="4:6" ht="8.25" customHeight="1">
      <c r="D71" s="3"/>
      <c r="E71" s="48"/>
      <c r="F71" s="6"/>
    </row>
    <row r="72" spans="4:6" ht="12.75">
      <c r="D72" s="3" t="s">
        <v>1</v>
      </c>
      <c r="E72" s="48"/>
      <c r="F72" s="6"/>
    </row>
    <row r="73" spans="4:6" ht="9.75" customHeight="1" thickBot="1">
      <c r="D73" s="34"/>
      <c r="E73" s="57"/>
      <c r="F73" s="6"/>
    </row>
    <row r="74" spans="4:6" ht="9.75" customHeight="1">
      <c r="D74" s="25"/>
      <c r="E74" s="48"/>
      <c r="F74" s="6"/>
    </row>
    <row r="75" spans="2:6" ht="15" customHeight="1">
      <c r="B75" s="61" t="s">
        <v>31</v>
      </c>
      <c r="D75" s="63" t="s">
        <v>60</v>
      </c>
      <c r="E75" s="49">
        <f>34*D79</f>
        <v>0</v>
      </c>
      <c r="F75" s="8">
        <f>IF(E75&gt;0,ROUND(E75/#REF!*100,0),"")</f>
      </c>
    </row>
    <row r="76" spans="4:6" ht="8.25" customHeight="1">
      <c r="D76" s="23"/>
      <c r="E76" s="48"/>
      <c r="F76" s="6"/>
    </row>
    <row r="77" spans="4:6" ht="14.25" customHeight="1">
      <c r="D77" s="24" t="s">
        <v>61</v>
      </c>
      <c r="E77" s="48"/>
      <c r="F77" s="6"/>
    </row>
    <row r="78" spans="4:5" ht="20.25" customHeight="1">
      <c r="D78" s="2" t="s">
        <v>59</v>
      </c>
      <c r="E78" s="67"/>
    </row>
    <row r="79" spans="4:5" ht="12.75">
      <c r="D79" s="69">
        <v>0</v>
      </c>
      <c r="E79" s="67"/>
    </row>
    <row r="80" spans="4:5" ht="12.75">
      <c r="D80" s="68"/>
      <c r="E80" s="67"/>
    </row>
    <row r="81" spans="4:6" ht="12.75">
      <c r="D81" s="17" t="s">
        <v>6</v>
      </c>
      <c r="E81" s="48"/>
      <c r="F81" s="6"/>
    </row>
    <row r="82" spans="4:6" ht="9" customHeight="1">
      <c r="D82" s="22"/>
      <c r="E82" s="48"/>
      <c r="F82" s="6"/>
    </row>
    <row r="83" spans="4:6" ht="12.75">
      <c r="D83" s="17" t="s">
        <v>11</v>
      </c>
      <c r="E83" s="48"/>
      <c r="F83" s="6"/>
    </row>
    <row r="84" spans="4:6" ht="12.75">
      <c r="D84" s="17" t="s">
        <v>41</v>
      </c>
      <c r="E84" s="48"/>
      <c r="F84" s="6"/>
    </row>
    <row r="85" spans="4:6" ht="8.25" customHeight="1">
      <c r="D85" s="3"/>
      <c r="E85" s="48"/>
      <c r="F85" s="6"/>
    </row>
    <row r="86" spans="4:6" ht="12.75">
      <c r="D86" s="3" t="s">
        <v>1</v>
      </c>
      <c r="E86" s="48"/>
      <c r="F86" s="6"/>
    </row>
    <row r="87" spans="4:6" ht="9.75" customHeight="1" thickBot="1">
      <c r="D87" s="34"/>
      <c r="E87" s="57"/>
      <c r="F87" s="6"/>
    </row>
    <row r="88" spans="4:6" ht="9.75" customHeight="1">
      <c r="D88" s="23"/>
      <c r="E88" s="48"/>
      <c r="F88" s="6"/>
    </row>
    <row r="89" spans="2:6" ht="18.75" customHeight="1">
      <c r="B89" s="61" t="s">
        <v>32</v>
      </c>
      <c r="D89" s="24" t="s">
        <v>23</v>
      </c>
      <c r="E89" s="49">
        <v>0</v>
      </c>
      <c r="F89" s="8">
        <f>IF(E89&gt;0,ROUND(E89/#REF!*100,0),"")</f>
      </c>
    </row>
    <row r="90" spans="4:6" ht="8.25" customHeight="1">
      <c r="D90" s="23"/>
      <c r="E90" s="48"/>
      <c r="F90" s="6"/>
    </row>
    <row r="91" spans="4:6" ht="12.75">
      <c r="D91" s="17" t="s">
        <v>6</v>
      </c>
      <c r="E91" s="48"/>
      <c r="F91" s="6"/>
    </row>
    <row r="92" spans="4:6" ht="9" customHeight="1">
      <c r="D92" s="22"/>
      <c r="E92" s="48"/>
      <c r="F92" s="6"/>
    </row>
    <row r="93" spans="4:6" ht="12.75">
      <c r="D93" s="17" t="s">
        <v>11</v>
      </c>
      <c r="E93" s="48"/>
      <c r="F93" s="6"/>
    </row>
    <row r="94" spans="4:6" ht="12.75">
      <c r="D94" s="17" t="s">
        <v>47</v>
      </c>
      <c r="E94" s="48"/>
      <c r="F94" s="6"/>
    </row>
    <row r="95" spans="4:6" ht="8.25" customHeight="1">
      <c r="D95" s="3"/>
      <c r="E95" s="48"/>
      <c r="F95" s="6"/>
    </row>
    <row r="96" spans="4:6" ht="12.75">
      <c r="D96" s="3" t="s">
        <v>1</v>
      </c>
      <c r="E96" s="48"/>
      <c r="F96" s="6"/>
    </row>
    <row r="97" spans="4:6" ht="9.75" customHeight="1" thickBot="1">
      <c r="D97" s="34"/>
      <c r="E97" s="57"/>
      <c r="F97" s="6"/>
    </row>
    <row r="98" spans="4:6" ht="9.75" customHeight="1">
      <c r="D98" s="25"/>
      <c r="E98" s="48"/>
      <c r="F98" s="6"/>
    </row>
    <row r="99" spans="2:6" ht="15" customHeight="1">
      <c r="B99" s="61" t="s">
        <v>33</v>
      </c>
      <c r="D99" s="37" t="s">
        <v>22</v>
      </c>
      <c r="E99" s="49">
        <v>0</v>
      </c>
      <c r="F99" s="8">
        <f>IF(E99&gt;0,ROUND(E99/#REF!*100,0),"")</f>
      </c>
    </row>
    <row r="100" spans="4:6" ht="9.75" customHeight="1">
      <c r="D100" s="23"/>
      <c r="E100" s="48"/>
      <c r="F100" s="6"/>
    </row>
    <row r="101" spans="4:6" ht="12.75">
      <c r="D101" s="17" t="s">
        <v>6</v>
      </c>
      <c r="E101" s="48"/>
      <c r="F101" s="6"/>
    </row>
    <row r="102" spans="4:6" ht="9.75" customHeight="1">
      <c r="D102" s="22"/>
      <c r="E102" s="48"/>
      <c r="F102" s="6"/>
    </row>
    <row r="103" spans="4:6" ht="9.75" customHeight="1">
      <c r="D103" s="17" t="s">
        <v>11</v>
      </c>
      <c r="E103" s="48"/>
      <c r="F103" s="6"/>
    </row>
    <row r="104" spans="4:6" ht="12.75">
      <c r="D104" s="17" t="s">
        <v>43</v>
      </c>
      <c r="E104" s="48"/>
      <c r="F104" s="6"/>
    </row>
    <row r="105" spans="4:6" ht="9.75" customHeight="1">
      <c r="D105" s="3"/>
      <c r="E105" s="48"/>
      <c r="F105" s="6"/>
    </row>
    <row r="106" spans="4:6" ht="12.75">
      <c r="D106" s="3" t="s">
        <v>1</v>
      </c>
      <c r="E106" s="48"/>
      <c r="F106" s="6"/>
    </row>
    <row r="107" spans="4:6" ht="9.75" customHeight="1" thickBot="1">
      <c r="D107" s="4"/>
      <c r="E107" s="57"/>
      <c r="F107" s="18"/>
    </row>
    <row r="108" spans="4:6" ht="9.75" customHeight="1">
      <c r="D108" s="3" t="s">
        <v>21</v>
      </c>
      <c r="E108" s="48"/>
      <c r="F108" s="6"/>
    </row>
    <row r="109" spans="2:6" ht="12.75">
      <c r="B109" s="61" t="s">
        <v>49</v>
      </c>
      <c r="D109" s="2" t="s">
        <v>19</v>
      </c>
      <c r="E109" s="49">
        <v>0</v>
      </c>
      <c r="F109" s="8">
        <f>IF(E109&gt;0,ROUND(E109/#REF!*100,0),"")</f>
      </c>
    </row>
    <row r="110" spans="4:6" ht="9.75" customHeight="1">
      <c r="D110" s="23"/>
      <c r="E110" s="48"/>
      <c r="F110" s="6"/>
    </row>
    <row r="111" spans="4:6" ht="12.75">
      <c r="D111" s="17" t="s">
        <v>6</v>
      </c>
      <c r="E111" s="48"/>
      <c r="F111" s="6"/>
    </row>
    <row r="112" spans="4:6" ht="9.75" customHeight="1">
      <c r="D112" s="22"/>
      <c r="E112" s="48"/>
      <c r="F112" s="6"/>
    </row>
    <row r="113" spans="4:6" ht="9.75" customHeight="1">
      <c r="D113" s="17" t="s">
        <v>11</v>
      </c>
      <c r="E113" s="48"/>
      <c r="F113" s="6"/>
    </row>
    <row r="114" spans="4:6" ht="12.75">
      <c r="D114" s="17" t="s">
        <v>41</v>
      </c>
      <c r="E114" s="48"/>
      <c r="F114" s="6"/>
    </row>
    <row r="115" spans="4:6" ht="9.75" customHeight="1">
      <c r="D115" s="3"/>
      <c r="E115" s="48"/>
      <c r="F115" s="6"/>
    </row>
    <row r="116" spans="4:6" ht="12.75">
      <c r="D116" s="3" t="s">
        <v>1</v>
      </c>
      <c r="E116" s="48"/>
      <c r="F116" s="6"/>
    </row>
    <row r="117" spans="4:6" ht="9.75" customHeight="1" thickBot="1">
      <c r="D117" s="4"/>
      <c r="E117" s="55"/>
      <c r="F117" s="18"/>
    </row>
    <row r="118" spans="4:6" ht="8.25" customHeight="1">
      <c r="D118" s="25"/>
      <c r="E118" s="58"/>
      <c r="F118" s="15"/>
    </row>
    <row r="119" spans="2:6" ht="12.75">
      <c r="B119" s="61" t="s">
        <v>34</v>
      </c>
      <c r="D119" s="37" t="s">
        <v>24</v>
      </c>
      <c r="E119" s="52">
        <v>0</v>
      </c>
      <c r="F119" s="8">
        <f>IF(E119&gt;0,ROUND(E119/#REF!*100,0),"")</f>
      </c>
    </row>
    <row r="120" spans="4:6" ht="9.75" customHeight="1">
      <c r="D120" s="23"/>
      <c r="E120" s="48"/>
      <c r="F120" s="16"/>
    </row>
    <row r="121" spans="4:6" ht="12.75">
      <c r="D121" s="17" t="s">
        <v>6</v>
      </c>
      <c r="E121" s="53"/>
      <c r="F121" s="16"/>
    </row>
    <row r="122" spans="4:6" ht="12.75">
      <c r="D122" s="22"/>
      <c r="E122" s="53"/>
      <c r="F122" s="16"/>
    </row>
    <row r="123" spans="4:6" ht="6.75" customHeight="1">
      <c r="D123" s="17" t="s">
        <v>11</v>
      </c>
      <c r="E123" s="53"/>
      <c r="F123" s="16"/>
    </row>
    <row r="124" spans="4:6" ht="12.75">
      <c r="D124" s="17" t="s">
        <v>62</v>
      </c>
      <c r="E124" s="53"/>
      <c r="F124" s="16"/>
    </row>
    <row r="125" spans="4:6" ht="12.75">
      <c r="D125" s="3"/>
      <c r="E125" s="53"/>
      <c r="F125" s="16"/>
    </row>
    <row r="126" spans="4:6" ht="12.75">
      <c r="D126" s="3" t="s">
        <v>1</v>
      </c>
      <c r="E126" s="53"/>
      <c r="F126" s="16"/>
    </row>
    <row r="127" spans="4:6" ht="11.25" customHeight="1" thickBot="1">
      <c r="D127" s="4"/>
      <c r="E127" s="53"/>
      <c r="F127" s="16"/>
    </row>
    <row r="128" spans="4:6" ht="15" customHeight="1">
      <c r="D128" s="5"/>
      <c r="E128" s="56"/>
      <c r="F128" s="15"/>
    </row>
    <row r="129" spans="2:6" ht="12.75">
      <c r="B129" s="61" t="s">
        <v>35</v>
      </c>
      <c r="D129" s="62" t="s">
        <v>42</v>
      </c>
      <c r="E129" s="49">
        <v>0</v>
      </c>
      <c r="F129" s="8">
        <f>IF(E129&gt;0,ROUND(E129/#REF!*100,0),"")</f>
      </c>
    </row>
    <row r="130" spans="4:6" ht="9.75" customHeight="1">
      <c r="D130" s="21"/>
      <c r="E130" s="48"/>
      <c r="F130" s="16"/>
    </row>
    <row r="131" spans="4:6" ht="12.75">
      <c r="D131" s="17" t="s">
        <v>6</v>
      </c>
      <c r="E131" s="48"/>
      <c r="F131" s="16"/>
    </row>
    <row r="132" spans="4:6" ht="12.75">
      <c r="D132" s="22"/>
      <c r="E132" s="48"/>
      <c r="F132" s="16"/>
    </row>
    <row r="133" spans="4:6" ht="12.75">
      <c r="D133" s="17" t="s">
        <v>11</v>
      </c>
      <c r="E133" s="48"/>
      <c r="F133" s="16"/>
    </row>
    <row r="134" spans="4:6" ht="12.75">
      <c r="D134" s="17" t="s">
        <v>50</v>
      </c>
      <c r="E134" s="48"/>
      <c r="F134" s="16"/>
    </row>
    <row r="135" spans="4:6" ht="12.75">
      <c r="D135" s="3"/>
      <c r="E135" s="48"/>
      <c r="F135" s="16"/>
    </row>
    <row r="136" spans="4:6" ht="12.75">
      <c r="D136" s="3" t="s">
        <v>51</v>
      </c>
      <c r="E136" s="48"/>
      <c r="F136" s="16"/>
    </row>
    <row r="137" spans="4:6" ht="8.25" customHeight="1" thickBot="1">
      <c r="D137" s="4"/>
      <c r="E137" s="50"/>
      <c r="F137" s="18"/>
    </row>
    <row r="138" spans="4:6" ht="9.75" customHeight="1">
      <c r="D138" s="25"/>
      <c r="E138" s="58"/>
      <c r="F138" s="6"/>
    </row>
    <row r="139" spans="2:6" ht="12.75">
      <c r="B139" s="61" t="s">
        <v>36</v>
      </c>
      <c r="D139" s="2" t="s">
        <v>7</v>
      </c>
      <c r="E139" s="49">
        <v>0</v>
      </c>
      <c r="F139" s="8">
        <f>IF(E139&gt;0,ROUND(E139/#REF!*100,0),"")</f>
      </c>
    </row>
    <row r="140" spans="4:6" ht="9.75" customHeight="1">
      <c r="D140" s="2"/>
      <c r="E140" s="48"/>
      <c r="F140" s="6"/>
    </row>
    <row r="141" spans="4:6" ht="12.75">
      <c r="D141" s="17" t="s">
        <v>6</v>
      </c>
      <c r="E141" s="48"/>
      <c r="F141" s="6"/>
    </row>
    <row r="142" spans="4:6" ht="9.75" customHeight="1">
      <c r="D142" s="17"/>
      <c r="E142" s="48"/>
      <c r="F142" s="6"/>
    </row>
    <row r="143" spans="4:6" ht="9.75" customHeight="1">
      <c r="D143" s="17" t="s">
        <v>11</v>
      </c>
      <c r="E143" s="48"/>
      <c r="F143" s="6"/>
    </row>
    <row r="144" spans="4:6" ht="9" customHeight="1">
      <c r="D144" s="3"/>
      <c r="E144" s="48"/>
      <c r="F144" s="6"/>
    </row>
    <row r="145" spans="4:6" ht="15.75" customHeight="1">
      <c r="D145" s="3" t="s">
        <v>52</v>
      </c>
      <c r="E145" s="48"/>
      <c r="F145" s="6"/>
    </row>
    <row r="146" spans="4:6" ht="12.75">
      <c r="D146" s="3"/>
      <c r="E146" s="48"/>
      <c r="F146" s="6"/>
    </row>
    <row r="147" spans="4:6" ht="20.25" customHeight="1" thickBot="1">
      <c r="D147" s="19" t="s">
        <v>53</v>
      </c>
      <c r="E147" s="55"/>
      <c r="F147" s="18"/>
    </row>
    <row r="148" spans="4:6" ht="11.25" customHeight="1">
      <c r="D148" s="40"/>
      <c r="E148" s="51"/>
      <c r="F148" s="64"/>
    </row>
    <row r="149" spans="2:6" ht="18.75" customHeight="1">
      <c r="B149" s="61" t="s">
        <v>37</v>
      </c>
      <c r="D149" s="65" t="s">
        <v>15</v>
      </c>
      <c r="E149" s="52">
        <v>0</v>
      </c>
      <c r="F149" s="64"/>
    </row>
    <row r="150" spans="4:6" ht="11.25" customHeight="1" thickBot="1">
      <c r="D150" s="40"/>
      <c r="E150" s="55"/>
      <c r="F150" s="64"/>
    </row>
    <row r="151" spans="2:6" ht="9" customHeight="1">
      <c r="B151" s="36"/>
      <c r="D151" s="25"/>
      <c r="E151" s="54"/>
      <c r="F151" s="8">
        <f>IF(E152&gt;0,ROUND(E152/#REF!*100,0),"")</f>
      </c>
    </row>
    <row r="152" spans="2:6" ht="25.5" customHeight="1">
      <c r="B152" s="61" t="s">
        <v>38</v>
      </c>
      <c r="D152" s="39" t="s">
        <v>45</v>
      </c>
      <c r="E152" s="52">
        <v>0</v>
      </c>
      <c r="F152" s="16"/>
    </row>
    <row r="153" spans="4:6" ht="10.5" customHeight="1" thickBot="1">
      <c r="D153" s="34"/>
      <c r="E153" s="55"/>
      <c r="F153" s="18"/>
    </row>
    <row r="154" spans="2:6" ht="12.75">
      <c r="B154" s="36"/>
      <c r="D154" s="23"/>
      <c r="E154" s="59"/>
      <c r="F154" s="8">
        <f>IF(E155&gt;0,ROUND(E155/#REF!*100,0),"")</f>
      </c>
    </row>
    <row r="155" spans="2:6" ht="12.75">
      <c r="B155" s="61" t="s">
        <v>39</v>
      </c>
      <c r="D155" s="2" t="s">
        <v>14</v>
      </c>
      <c r="E155" s="52">
        <v>0</v>
      </c>
      <c r="F155" s="16"/>
    </row>
    <row r="156" spans="4:6" ht="12.75" customHeight="1" thickBot="1">
      <c r="D156" s="23"/>
      <c r="E156" s="53"/>
      <c r="F156" s="18"/>
    </row>
    <row r="157" spans="2:6" ht="12.75">
      <c r="B157" s="36"/>
      <c r="D157" s="25"/>
      <c r="E157" s="66"/>
      <c r="F157" s="8">
        <f>IF(E158&gt;0,ROUND(E158/#REF!*100,0),"")</f>
      </c>
    </row>
    <row r="158" spans="2:6" ht="12.75">
      <c r="B158" s="61" t="s">
        <v>40</v>
      </c>
      <c r="D158" s="2" t="s">
        <v>48</v>
      </c>
      <c r="E158" s="49">
        <v>0</v>
      </c>
      <c r="F158" s="16"/>
    </row>
    <row r="159" spans="4:6" ht="12.75" customHeight="1" thickBot="1">
      <c r="D159" s="34"/>
      <c r="E159" s="60"/>
      <c r="F159" s="18"/>
    </row>
    <row r="160" spans="4:5" ht="12.75">
      <c r="D160" s="26">
        <f>SUM(E10:E159)</f>
        <v>0</v>
      </c>
      <c r="E160" s="45"/>
    </row>
    <row r="161" spans="4:5" ht="12.75">
      <c r="D161" s="27" t="s">
        <v>2</v>
      </c>
      <c r="E161" s="46">
        <f>SUM(E11:E160)</f>
        <v>0</v>
      </c>
    </row>
    <row r="162" spans="4:5" ht="13.5" thickBot="1">
      <c r="D162" s="28"/>
      <c r="E162" s="47"/>
    </row>
    <row r="163" spans="4:5" ht="12.75">
      <c r="D163" s="27"/>
      <c r="E163" s="45"/>
    </row>
    <row r="164" spans="4:5" ht="12.75">
      <c r="D164" s="27" t="s">
        <v>3</v>
      </c>
      <c r="E164" s="46">
        <f>0.22*E161</f>
        <v>0</v>
      </c>
    </row>
    <row r="165" spans="4:5" ht="13.5" thickBot="1">
      <c r="D165" s="28"/>
      <c r="E165" s="47"/>
    </row>
    <row r="166" spans="4:5" ht="12.75">
      <c r="D166" s="27"/>
      <c r="E166" s="46"/>
    </row>
    <row r="167" spans="4:5" ht="12.75">
      <c r="D167" s="27" t="s">
        <v>4</v>
      </c>
      <c r="E167" s="46">
        <f>E161+E164</f>
        <v>0</v>
      </c>
    </row>
    <row r="168" spans="4:5" ht="13.5" thickBot="1">
      <c r="D168" s="28"/>
      <c r="E168" s="47"/>
    </row>
    <row r="169" spans="4:5" ht="12.75">
      <c r="D169" s="1"/>
      <c r="E169" s="43"/>
    </row>
    <row r="170" spans="4:5" ht="12.75">
      <c r="D170" s="29" t="s">
        <v>12</v>
      </c>
      <c r="E170" s="43"/>
    </row>
    <row r="171" spans="4:5" ht="38.25">
      <c r="D171" s="78" t="s">
        <v>81</v>
      </c>
      <c r="E171" s="79"/>
    </row>
    <row r="172" spans="4:5" ht="12.75">
      <c r="D172" s="1"/>
      <c r="E172" s="43"/>
    </row>
    <row r="173" ht="70.5" customHeight="1">
      <c r="D173" s="82" t="s">
        <v>80</v>
      </c>
    </row>
    <row r="174" ht="12.75">
      <c r="D174" s="82"/>
    </row>
    <row r="175" ht="12.75">
      <c r="D175" s="82"/>
    </row>
    <row r="176" ht="12.75">
      <c r="D176" s="82"/>
    </row>
    <row r="177" ht="12.75">
      <c r="D177" s="82"/>
    </row>
    <row r="178" ht="12.75">
      <c r="D178" s="82"/>
    </row>
    <row r="179" ht="29.25" customHeight="1">
      <c r="D179" s="82"/>
    </row>
    <row r="180" ht="12.75">
      <c r="D180" s="82"/>
    </row>
    <row r="181" ht="12.75">
      <c r="D181" s="82"/>
    </row>
    <row r="182" ht="12.75">
      <c r="D182" s="82"/>
    </row>
    <row r="183" ht="174" customHeight="1">
      <c r="D183" s="82"/>
    </row>
    <row r="185" ht="12.75">
      <c r="D185" s="12"/>
    </row>
  </sheetData>
  <sheetProtection/>
  <mergeCells count="3">
    <mergeCell ref="D3:E3"/>
    <mergeCell ref="D2:E2"/>
    <mergeCell ref="D173:D183"/>
  </mergeCells>
  <printOptions/>
  <pageMargins left="0.75" right="0.75" top="1" bottom="1" header="0" footer="0"/>
  <pageSetup fitToHeight="0" fitToWidth="1" horizontalDpi="600" verticalDpi="600" orientation="portrait" paperSize="9" scale="66" r:id="rId1"/>
  <rowBreaks count="3" manualBreakCount="3">
    <brk id="73" max="4" man="1"/>
    <brk id="150" max="4" man="1"/>
    <brk id="187" max="4" man="1"/>
  </rowBreaks>
</worksheet>
</file>

<file path=xl/worksheets/sheet2.xml><?xml version="1.0" encoding="utf-8"?>
<worksheet xmlns="http://schemas.openxmlformats.org/spreadsheetml/2006/main" xmlns:r="http://schemas.openxmlformats.org/officeDocument/2006/relationships">
  <dimension ref="B3:I35"/>
  <sheetViews>
    <sheetView view="pageBreakPreview" zoomScaleSheetLayoutView="100" zoomScalePageLayoutView="0" workbookViewId="0" topLeftCell="A1">
      <selection activeCell="L24" sqref="L24"/>
    </sheetView>
  </sheetViews>
  <sheetFormatPr defaultColWidth="9.140625" defaultRowHeight="12.75"/>
  <cols>
    <col min="9" max="9" width="13.140625" style="0" customWidth="1"/>
  </cols>
  <sheetData>
    <row r="3" spans="2:9" ht="30.75" customHeight="1">
      <c r="B3" s="83" t="s">
        <v>63</v>
      </c>
      <c r="C3" s="83"/>
      <c r="D3" s="83"/>
      <c r="E3" s="83"/>
      <c r="F3" s="83"/>
      <c r="G3" s="83"/>
      <c r="H3" s="83"/>
      <c r="I3" s="83"/>
    </row>
    <row r="4" spans="2:9" ht="12.75">
      <c r="B4" s="70"/>
      <c r="C4" s="70"/>
      <c r="D4" s="70"/>
      <c r="E4" s="70"/>
      <c r="F4" s="70"/>
      <c r="G4" s="71"/>
      <c r="H4" s="41"/>
      <c r="I4" s="41"/>
    </row>
    <row r="5" spans="2:9" ht="12.75">
      <c r="B5" s="70"/>
      <c r="C5" s="70"/>
      <c r="D5" s="70"/>
      <c r="E5" s="70"/>
      <c r="F5" s="70"/>
      <c r="G5" s="71"/>
      <c r="H5" s="41"/>
      <c r="I5" s="41"/>
    </row>
    <row r="6" spans="2:9" ht="12.75">
      <c r="B6" s="70"/>
      <c r="C6" s="70"/>
      <c r="D6" s="70"/>
      <c r="E6" s="70"/>
      <c r="F6" s="70"/>
      <c r="G6" s="71"/>
      <c r="H6" s="41"/>
      <c r="I6" s="41"/>
    </row>
    <row r="7" spans="2:9" ht="16.5" customHeight="1">
      <c r="B7" s="84" t="s">
        <v>64</v>
      </c>
      <c r="C7" s="84"/>
      <c r="D7" s="84"/>
      <c r="E7" s="84"/>
      <c r="F7" s="84"/>
      <c r="G7" s="84"/>
      <c r="H7" s="84"/>
      <c r="I7" s="84"/>
    </row>
    <row r="8" spans="2:9" ht="12.75">
      <c r="B8" s="85"/>
      <c r="C8" s="85"/>
      <c r="D8" s="85"/>
      <c r="E8" s="85"/>
      <c r="F8" s="85"/>
      <c r="G8" s="85"/>
      <c r="H8" s="85"/>
      <c r="I8" s="85"/>
    </row>
    <row r="9" spans="2:9" ht="50.25" customHeight="1">
      <c r="B9" s="86" t="s">
        <v>65</v>
      </c>
      <c r="C9" s="87"/>
      <c r="D9" s="87"/>
      <c r="E9" s="87"/>
      <c r="F9" s="72" t="s">
        <v>66</v>
      </c>
      <c r="G9" s="73">
        <v>24</v>
      </c>
      <c r="H9" s="74">
        <v>0</v>
      </c>
      <c r="I9" s="74">
        <f>G9*H9</f>
        <v>0</v>
      </c>
    </row>
    <row r="10" spans="2:9" ht="12.75">
      <c r="B10" s="85"/>
      <c r="C10" s="85"/>
      <c r="D10" s="85"/>
      <c r="E10" s="85"/>
      <c r="F10" s="85"/>
      <c r="G10" s="85"/>
      <c r="H10" s="85"/>
      <c r="I10" s="85"/>
    </row>
    <row r="11" spans="2:9" ht="40.5" customHeight="1">
      <c r="B11" s="86" t="s">
        <v>67</v>
      </c>
      <c r="C11" s="87"/>
      <c r="D11" s="87"/>
      <c r="E11" s="87"/>
      <c r="F11" s="72" t="s">
        <v>66</v>
      </c>
      <c r="G11" s="73">
        <v>12</v>
      </c>
      <c r="H11" s="74">
        <v>0</v>
      </c>
      <c r="I11" s="74">
        <f>G11*H11</f>
        <v>0</v>
      </c>
    </row>
    <row r="12" spans="2:9" ht="12.75">
      <c r="B12" s="85"/>
      <c r="C12" s="85"/>
      <c r="D12" s="85"/>
      <c r="E12" s="85"/>
      <c r="F12" s="85"/>
      <c r="G12" s="85"/>
      <c r="H12" s="85"/>
      <c r="I12" s="85"/>
    </row>
    <row r="13" spans="2:9" ht="57" customHeight="1">
      <c r="B13" s="86" t="s">
        <v>68</v>
      </c>
      <c r="C13" s="87"/>
      <c r="D13" s="87"/>
      <c r="E13" s="87"/>
      <c r="F13" s="72" t="s">
        <v>66</v>
      </c>
      <c r="G13" s="73">
        <v>4</v>
      </c>
      <c r="H13" s="74">
        <v>0</v>
      </c>
      <c r="I13" s="74">
        <f>G13*H13</f>
        <v>0</v>
      </c>
    </row>
    <row r="14" spans="2:9" ht="12.75">
      <c r="B14" s="85"/>
      <c r="C14" s="85"/>
      <c r="D14" s="85"/>
      <c r="E14" s="85"/>
      <c r="F14" s="85"/>
      <c r="G14" s="85"/>
      <c r="H14" s="85"/>
      <c r="I14" s="85"/>
    </row>
    <row r="15" spans="2:9" ht="38.25" customHeight="1">
      <c r="B15" s="86" t="s">
        <v>69</v>
      </c>
      <c r="C15" s="87"/>
      <c r="D15" s="87"/>
      <c r="E15" s="87"/>
      <c r="F15" s="72" t="s">
        <v>66</v>
      </c>
      <c r="G15" s="73">
        <v>1</v>
      </c>
      <c r="H15" s="74">
        <v>0</v>
      </c>
      <c r="I15" s="74">
        <f>G15*H15</f>
        <v>0</v>
      </c>
    </row>
    <row r="16" spans="2:9" ht="12.75">
      <c r="B16" s="85"/>
      <c r="C16" s="85"/>
      <c r="D16" s="85"/>
      <c r="E16" s="85"/>
      <c r="F16" s="85"/>
      <c r="G16" s="85"/>
      <c r="H16" s="85"/>
      <c r="I16" s="85"/>
    </row>
    <row r="17" spans="2:9" ht="24.75" customHeight="1">
      <c r="B17" s="88" t="s">
        <v>70</v>
      </c>
      <c r="C17" s="88"/>
      <c r="D17" s="88"/>
      <c r="E17" s="88"/>
      <c r="F17" s="88"/>
      <c r="G17" s="88"/>
      <c r="H17" s="88"/>
      <c r="I17" s="77">
        <f>SUM(I9:I15)</f>
        <v>0</v>
      </c>
    </row>
    <row r="18" spans="2:9" ht="12.75">
      <c r="B18" s="75"/>
      <c r="C18" s="75"/>
      <c r="D18" s="75"/>
      <c r="E18" s="75"/>
      <c r="F18" s="75"/>
      <c r="G18" s="76"/>
      <c r="H18" s="41"/>
      <c r="I18" s="41"/>
    </row>
    <row r="19" spans="2:9" ht="12.75">
      <c r="B19" s="75"/>
      <c r="C19" s="75"/>
      <c r="D19" s="75"/>
      <c r="E19" s="75"/>
      <c r="F19" s="75"/>
      <c r="G19" s="76"/>
      <c r="H19" s="41"/>
      <c r="I19" s="41"/>
    </row>
    <row r="20" spans="2:9" ht="17.25" customHeight="1">
      <c r="B20" s="89" t="s">
        <v>71</v>
      </c>
      <c r="C20" s="90"/>
      <c r="D20" s="90"/>
      <c r="E20" s="90"/>
      <c r="F20" s="90"/>
      <c r="G20" s="90"/>
      <c r="H20" s="90"/>
      <c r="I20" s="91"/>
    </row>
    <row r="21" spans="2:9" ht="12.75">
      <c r="B21" s="85"/>
      <c r="C21" s="85"/>
      <c r="D21" s="85"/>
      <c r="E21" s="85"/>
      <c r="F21" s="85"/>
      <c r="G21" s="85"/>
      <c r="H21" s="85"/>
      <c r="I21" s="85"/>
    </row>
    <row r="22" spans="2:9" ht="50.25" customHeight="1">
      <c r="B22" s="86" t="s">
        <v>72</v>
      </c>
      <c r="C22" s="87"/>
      <c r="D22" s="87"/>
      <c r="E22" s="87"/>
      <c r="F22" s="72" t="s">
        <v>66</v>
      </c>
      <c r="G22" s="73">
        <v>20</v>
      </c>
      <c r="H22" s="74">
        <v>0</v>
      </c>
      <c r="I22" s="74">
        <f>G22*H22</f>
        <v>0</v>
      </c>
    </row>
    <row r="23" spans="2:9" ht="12.75">
      <c r="B23" s="85"/>
      <c r="C23" s="85"/>
      <c r="D23" s="85"/>
      <c r="E23" s="85"/>
      <c r="F23" s="85"/>
      <c r="G23" s="85"/>
      <c r="H23" s="85"/>
      <c r="I23" s="85"/>
    </row>
    <row r="24" spans="2:9" ht="33" customHeight="1">
      <c r="B24" s="86" t="s">
        <v>73</v>
      </c>
      <c r="C24" s="87"/>
      <c r="D24" s="87"/>
      <c r="E24" s="87"/>
      <c r="F24" s="72" t="s">
        <v>66</v>
      </c>
      <c r="G24" s="73">
        <v>15</v>
      </c>
      <c r="H24" s="74">
        <v>0</v>
      </c>
      <c r="I24" s="74">
        <f>G24*H24</f>
        <v>0</v>
      </c>
    </row>
    <row r="25" spans="2:9" ht="12.75">
      <c r="B25" s="85"/>
      <c r="C25" s="85"/>
      <c r="D25" s="85"/>
      <c r="E25" s="85"/>
      <c r="F25" s="85"/>
      <c r="G25" s="85"/>
      <c r="H25" s="85"/>
      <c r="I25" s="85"/>
    </row>
    <row r="26" spans="2:9" ht="28.5" customHeight="1">
      <c r="B26" s="86" t="s">
        <v>74</v>
      </c>
      <c r="C26" s="87"/>
      <c r="D26" s="87"/>
      <c r="E26" s="87"/>
      <c r="F26" s="72" t="s">
        <v>66</v>
      </c>
      <c r="G26" s="73">
        <v>1</v>
      </c>
      <c r="H26" s="74">
        <v>0</v>
      </c>
      <c r="I26" s="74">
        <f>G26*H26</f>
        <v>0</v>
      </c>
    </row>
    <row r="27" spans="2:9" ht="12.75">
      <c r="B27" s="85"/>
      <c r="C27" s="85"/>
      <c r="D27" s="85"/>
      <c r="E27" s="85"/>
      <c r="F27" s="85"/>
      <c r="G27" s="85"/>
      <c r="H27" s="85"/>
      <c r="I27" s="85"/>
    </row>
    <row r="28" spans="2:9" ht="89.25" customHeight="1">
      <c r="B28" s="86" t="s">
        <v>75</v>
      </c>
      <c r="C28" s="87"/>
      <c r="D28" s="87"/>
      <c r="E28" s="87"/>
      <c r="F28" s="72" t="s">
        <v>66</v>
      </c>
      <c r="G28" s="73">
        <v>1</v>
      </c>
      <c r="H28" s="74">
        <v>0</v>
      </c>
      <c r="I28" s="74">
        <f>G28*H28</f>
        <v>0</v>
      </c>
    </row>
    <row r="29" spans="2:9" ht="12.75">
      <c r="B29" s="85"/>
      <c r="C29" s="85"/>
      <c r="D29" s="85"/>
      <c r="E29" s="85"/>
      <c r="F29" s="85"/>
      <c r="G29" s="85"/>
      <c r="H29" s="85"/>
      <c r="I29" s="85"/>
    </row>
    <row r="30" spans="2:9" ht="57.75" customHeight="1">
      <c r="B30" s="86" t="s">
        <v>76</v>
      </c>
      <c r="C30" s="87"/>
      <c r="D30" s="87"/>
      <c r="E30" s="87"/>
      <c r="F30" s="72" t="s">
        <v>66</v>
      </c>
      <c r="G30" s="73">
        <v>1</v>
      </c>
      <c r="H30" s="74">
        <v>0</v>
      </c>
      <c r="I30" s="74">
        <f>G30*H30</f>
        <v>0</v>
      </c>
    </row>
    <row r="31" spans="2:9" ht="12.75">
      <c r="B31" s="85"/>
      <c r="C31" s="85"/>
      <c r="D31" s="85"/>
      <c r="E31" s="85"/>
      <c r="F31" s="85"/>
      <c r="G31" s="85"/>
      <c r="H31" s="85"/>
      <c r="I31" s="85"/>
    </row>
    <row r="32" spans="2:9" ht="38.25" customHeight="1">
      <c r="B32" s="86" t="s">
        <v>77</v>
      </c>
      <c r="C32" s="87"/>
      <c r="D32" s="87"/>
      <c r="E32" s="87"/>
      <c r="F32" s="72" t="s">
        <v>66</v>
      </c>
      <c r="G32" s="73">
        <v>1</v>
      </c>
      <c r="H32" s="74">
        <v>0</v>
      </c>
      <c r="I32" s="74">
        <f>G32*H32</f>
        <v>0</v>
      </c>
    </row>
    <row r="33" spans="2:9" ht="12.75">
      <c r="B33" s="85"/>
      <c r="C33" s="85"/>
      <c r="D33" s="85"/>
      <c r="E33" s="85"/>
      <c r="F33" s="85"/>
      <c r="G33" s="85"/>
      <c r="H33" s="85"/>
      <c r="I33" s="85"/>
    </row>
    <row r="34" spans="2:9" ht="24.75" customHeight="1">
      <c r="B34" s="88" t="s">
        <v>78</v>
      </c>
      <c r="C34" s="88"/>
      <c r="D34" s="88"/>
      <c r="E34" s="88"/>
      <c r="F34" s="88"/>
      <c r="G34" s="88"/>
      <c r="H34" s="88"/>
      <c r="I34" s="77">
        <f>SUM(I22:I33)</f>
        <v>0</v>
      </c>
    </row>
    <row r="35" spans="2:9" ht="24.75" customHeight="1">
      <c r="B35" s="88" t="s">
        <v>79</v>
      </c>
      <c r="C35" s="88"/>
      <c r="D35" s="88"/>
      <c r="E35" s="88"/>
      <c r="F35" s="88"/>
      <c r="G35" s="88"/>
      <c r="H35" s="88"/>
      <c r="I35" s="77">
        <f>I34+I17</f>
        <v>0</v>
      </c>
    </row>
  </sheetData>
  <sheetProtection/>
  <mergeCells count="28">
    <mergeCell ref="B32:E32"/>
    <mergeCell ref="B33:I33"/>
    <mergeCell ref="B34:H34"/>
    <mergeCell ref="B35:H35"/>
    <mergeCell ref="B26:E26"/>
    <mergeCell ref="B27:I27"/>
    <mergeCell ref="B28:E28"/>
    <mergeCell ref="B29:I29"/>
    <mergeCell ref="B30:E30"/>
    <mergeCell ref="B31:I31"/>
    <mergeCell ref="B20:I20"/>
    <mergeCell ref="B21:I21"/>
    <mergeCell ref="B22:E22"/>
    <mergeCell ref="B23:I23"/>
    <mergeCell ref="B24:E24"/>
    <mergeCell ref="B25:I25"/>
    <mergeCell ref="B12:I12"/>
    <mergeCell ref="B13:E13"/>
    <mergeCell ref="B14:I14"/>
    <mergeCell ref="B15:E15"/>
    <mergeCell ref="B16:I16"/>
    <mergeCell ref="B17:H17"/>
    <mergeCell ref="B3:I3"/>
    <mergeCell ref="B7:I7"/>
    <mergeCell ref="B8:I8"/>
    <mergeCell ref="B9:E9"/>
    <mergeCell ref="B10:I10"/>
    <mergeCell ref="B11:E11"/>
  </mergeCells>
  <printOptions/>
  <pageMargins left="0.7" right="0.7" top="0.75" bottom="0.75" header="0.3" footer="0.3"/>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DDC svetovanje inženiring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Lidija Rožen</dc:creator>
  <cp:keywords/>
  <dc:description/>
  <cp:lastModifiedBy>Eldar Fizovic</cp:lastModifiedBy>
  <cp:lastPrinted>2021-01-05T14:29:22Z</cp:lastPrinted>
  <dcterms:created xsi:type="dcterms:W3CDTF">2007-01-11T12:45:44Z</dcterms:created>
  <dcterms:modified xsi:type="dcterms:W3CDTF">2021-02-23T13:23:43Z</dcterms:modified>
  <cp:category/>
  <cp:version/>
  <cp:contentType/>
  <cp:contentStatus/>
</cp:coreProperties>
</file>